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тисиноПК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1" i="1" l="1"/>
  <c r="H81" i="1"/>
  <c r="F81" i="1"/>
  <c r="G62" i="1"/>
  <c r="J62" i="1"/>
  <c r="L43" i="1"/>
  <c r="J43" i="1"/>
  <c r="H43" i="1"/>
  <c r="G43" i="1"/>
  <c r="F43" i="1"/>
  <c r="I43" i="1"/>
  <c r="G24" i="1"/>
  <c r="L24" i="1"/>
  <c r="F24" i="1"/>
  <c r="J24" i="1"/>
  <c r="J196" i="1" s="1"/>
  <c r="I24" i="1"/>
  <c r="H24" i="1"/>
  <c r="L196" i="1" l="1"/>
  <c r="H196" i="1"/>
  <c r="I196" i="1"/>
  <c r="G196" i="1"/>
  <c r="F196" i="1"/>
</calcChain>
</file>

<file path=xl/sharedStrings.xml><?xml version="1.0" encoding="utf-8"?>
<sst xmlns="http://schemas.openxmlformats.org/spreadsheetml/2006/main" count="253" uniqueCount="73">
  <si>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</si>
  <si>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</si>
  <si>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</si>
  <si>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</si>
  <si>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</si>
  <si>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</si>
  <si>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</si>
  <si>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</si>
  <si>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</si>
  <si>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</si>
  <si>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</si>
  <si>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</si>
  <si>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</si>
  <si>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</si>
  <si>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</si>
  <si>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</si>
  <si>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</si>
  <si>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</si>
  <si>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</si>
  <si>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</si>
  <si>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</si>
  <si>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</si>
  <si>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</si>
  <si>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</si>
  <si>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</si>
  <si>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</si>
  <si>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</si>
  <si>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</si>
  <si>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</si>
  <si>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</si>
  <si>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</si>
  <si>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</si>
  <si>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</si>
  <si>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</si>
  <si>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</si>
  <si>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</si>
  <si>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</si>
  <si>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</si>
  <si>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</si>
  <si>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"Хотисинская ООШ"</t>
  </si>
  <si>
    <t xml:space="preserve">директор </t>
  </si>
  <si>
    <t>Бойко С.В.</t>
  </si>
  <si>
    <t xml:space="preserve">суп гороховый </t>
  </si>
  <si>
    <t>гуляш из мяса птицы</t>
  </si>
  <si>
    <t xml:space="preserve">макароны отварные со сливочным маслом </t>
  </si>
  <si>
    <t>компот из сухофруктов</t>
  </si>
  <si>
    <t xml:space="preserve">хлеб пшеничный </t>
  </si>
  <si>
    <t xml:space="preserve">хлеб ржаной </t>
  </si>
  <si>
    <t>фрукты в ассортименте поштучно</t>
  </si>
  <si>
    <t xml:space="preserve">суп вермишелевый </t>
  </si>
  <si>
    <t>плов из мяса птицы</t>
  </si>
  <si>
    <t xml:space="preserve">какао с молоком </t>
  </si>
  <si>
    <t>йогурт 2,5% мдж</t>
  </si>
  <si>
    <t xml:space="preserve">суп рыбный </t>
  </si>
  <si>
    <t>нагетсы куриные</t>
  </si>
  <si>
    <t xml:space="preserve">каша гречневая рассыпчатая </t>
  </si>
  <si>
    <t xml:space="preserve">кисель ягодный </t>
  </si>
  <si>
    <t xml:space="preserve">кондитерские изделия </t>
  </si>
  <si>
    <t xml:space="preserve">борщ из свежей капусты </t>
  </si>
  <si>
    <t>творожная запеканка</t>
  </si>
  <si>
    <t>кофейный напиток на молоке</t>
  </si>
  <si>
    <t xml:space="preserve">рассольник со сметаной </t>
  </si>
  <si>
    <t xml:space="preserve">пельмени </t>
  </si>
  <si>
    <t xml:space="preserve">чай </t>
  </si>
  <si>
    <t>йогурт 2,5% мжд</t>
  </si>
  <si>
    <t>бефстроганов из куриного мяса</t>
  </si>
  <si>
    <t>котлета рубленная из мяса птицы</t>
  </si>
  <si>
    <t xml:space="preserve">компот из сухофруктов </t>
  </si>
  <si>
    <t xml:space="preserve">суп рисовый </t>
  </si>
  <si>
    <t xml:space="preserve">щи из свежей капусты со сметаной </t>
  </si>
  <si>
    <t xml:space="preserve">тефтели </t>
  </si>
  <si>
    <t xml:space="preserve">суп гречневый </t>
  </si>
  <si>
    <t xml:space="preserve">мясо тушеное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</si>
</sst>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13.8</v>
      </c>
      <c r="H15" s="43">
        <v>9.9499999999999993</v>
      </c>
      <c r="I15" s="43">
        <v>33.78</v>
      </c>
      <c r="J15" s="43">
        <v>272.7</v>
      </c>
      <c r="K15" s="44"/>
      <c r="L15" s="43">
        <v>21.45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10.88</v>
      </c>
      <c r="H16" s="43">
        <v>36.56</v>
      </c>
      <c r="I16" s="43">
        <v>0</v>
      </c>
      <c r="J16" s="43">
        <v>272.8</v>
      </c>
      <c r="K16" s="44"/>
      <c r="L16" s="43">
        <v>56.89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5.51</v>
      </c>
      <c r="H17" s="43">
        <v>7.15</v>
      </c>
      <c r="I17" s="43">
        <v>33.81</v>
      </c>
      <c r="J17" s="43">
        <v>222</v>
      </c>
      <c r="K17" s="44"/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/>
      <c r="L18" s="43">
        <v>13.35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2.25</v>
      </c>
      <c r="H19" s="43">
        <v>0.87</v>
      </c>
      <c r="I19" s="43">
        <v>15.27</v>
      </c>
      <c r="J19" s="43">
        <v>79.2</v>
      </c>
      <c r="K19" s="44"/>
      <c r="L19" s="43">
        <v>3.91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1.948</v>
      </c>
      <c r="H20" s="43">
        <v>0.33</v>
      </c>
      <c r="I20" s="43">
        <v>12.3</v>
      </c>
      <c r="J20" s="43">
        <v>61.8</v>
      </c>
      <c r="K20" s="44"/>
      <c r="L20" s="43">
        <v>2.72</v>
      </c>
    </row>
    <row r="21" spans="1:12" ht="15" x14ac:dyDescent="0.25">
      <c r="A21" s="23"/>
      <c r="B21" s="15"/>
      <c r="C21" s="11"/>
      <c r="D21" s="6"/>
      <c r="E21" s="42" t="s">
        <v>48</v>
      </c>
      <c r="F21" s="43">
        <v>100</v>
      </c>
      <c r="G21" s="43">
        <v>1.5</v>
      </c>
      <c r="H21" s="43">
        <v>0</v>
      </c>
      <c r="I21" s="43">
        <v>21</v>
      </c>
      <c r="J21" s="43">
        <v>96</v>
      </c>
      <c r="K21" s="44"/>
      <c r="L21" s="43">
        <v>20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36.488</v>
      </c>
      <c r="H23" s="19">
        <f t="shared" si="2"/>
        <v>54.86</v>
      </c>
      <c r="I23" s="19">
        <f t="shared" si="2"/>
        <v>147.56</v>
      </c>
      <c r="J23" s="19">
        <f t="shared" si="2"/>
        <v>1128.5</v>
      </c>
      <c r="K23" s="25"/>
      <c r="L23" s="19">
        <f t="shared" ref="L23" si="3">SUM(L14:L22)</f>
        <v>125.82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845</v>
      </c>
      <c r="G24" s="32">
        <f t="shared" ref="G24:J24" si="4">G13+G23</f>
        <v>36.488</v>
      </c>
      <c r="H24" s="32">
        <f t="shared" si="4"/>
        <v>54.86</v>
      </c>
      <c r="I24" s="32">
        <f t="shared" si="4"/>
        <v>147.56</v>
      </c>
      <c r="J24" s="32">
        <f t="shared" si="4"/>
        <v>1128.5</v>
      </c>
      <c r="K24" s="32"/>
      <c r="L24" s="32">
        <f t="shared" ref="L24" si="5">L13+L23</f>
        <v>125.82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8.4</v>
      </c>
      <c r="H34" s="43">
        <v>9.6199999999999992</v>
      </c>
      <c r="I34" s="43">
        <v>25.11</v>
      </c>
      <c r="J34" s="43">
        <v>215.96</v>
      </c>
      <c r="K34" s="44"/>
      <c r="L34" s="43">
        <v>24.1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180</v>
      </c>
      <c r="G35" s="43">
        <v>11.4</v>
      </c>
      <c r="H35" s="43">
        <v>9.75</v>
      </c>
      <c r="I35" s="43">
        <v>27.15</v>
      </c>
      <c r="J35" s="43">
        <v>247.5</v>
      </c>
      <c r="K35" s="44"/>
      <c r="L35" s="43">
        <v>24.89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4.2</v>
      </c>
      <c r="H37" s="43">
        <v>4.5999999999999996</v>
      </c>
      <c r="I37" s="43">
        <v>26.5</v>
      </c>
      <c r="J37" s="43">
        <v>159</v>
      </c>
      <c r="K37" s="44"/>
      <c r="L37" s="43">
        <v>10.68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2.25</v>
      </c>
      <c r="H38" s="43">
        <v>0.87</v>
      </c>
      <c r="I38" s="43">
        <v>15.27</v>
      </c>
      <c r="J38" s="43">
        <v>79.2</v>
      </c>
      <c r="K38" s="44"/>
      <c r="L38" s="43">
        <v>3.91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1.948</v>
      </c>
      <c r="H39" s="43">
        <v>0.33</v>
      </c>
      <c r="I39" s="43">
        <v>12.3</v>
      </c>
      <c r="J39" s="43">
        <v>61.8</v>
      </c>
      <c r="K39" s="44"/>
      <c r="L39" s="43">
        <v>2.72</v>
      </c>
    </row>
    <row r="40" spans="1:12" ht="15" x14ac:dyDescent="0.25">
      <c r="A40" s="14"/>
      <c r="B40" s="15"/>
      <c r="C40" s="11"/>
      <c r="D40" s="6"/>
      <c r="E40" s="42" t="s">
        <v>52</v>
      </c>
      <c r="F40" s="43">
        <v>125</v>
      </c>
      <c r="G40" s="43">
        <v>3.4</v>
      </c>
      <c r="H40" s="43">
        <v>2.9</v>
      </c>
      <c r="I40" s="43">
        <v>13.9</v>
      </c>
      <c r="J40" s="43">
        <v>104.5</v>
      </c>
      <c r="K40" s="44"/>
      <c r="L40" s="43">
        <v>27.71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31.597999999999999</v>
      </c>
      <c r="H42" s="19">
        <f t="shared" ref="H42" si="11">SUM(H33:H41)</f>
        <v>28.069999999999997</v>
      </c>
      <c r="I42" s="19">
        <f t="shared" ref="I42" si="12">SUM(I33:I41)</f>
        <v>120.22999999999999</v>
      </c>
      <c r="J42" s="19">
        <f t="shared" ref="J42:L42" si="13">SUM(J33:J41)</f>
        <v>867.96</v>
      </c>
      <c r="K42" s="25"/>
      <c r="L42" s="19">
        <f t="shared" si="13"/>
        <v>94.009999999999991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815</v>
      </c>
      <c r="G43" s="32">
        <f t="shared" ref="G43" si="14">G32+G42</f>
        <v>31.597999999999999</v>
      </c>
      <c r="H43" s="32">
        <f t="shared" ref="H43" si="15">H32+H42</f>
        <v>28.069999999999997</v>
      </c>
      <c r="I43" s="32">
        <f t="shared" ref="I43" si="16">I32+I42</f>
        <v>120.22999999999999</v>
      </c>
      <c r="J43" s="32">
        <f t="shared" ref="J43:L43" si="17">J32+J42</f>
        <v>867.96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10.17</v>
      </c>
      <c r="H53" s="43">
        <v>2.5099999999999998</v>
      </c>
      <c r="I53" s="43">
        <v>16.649999999999999</v>
      </c>
      <c r="J53" s="43">
        <v>151</v>
      </c>
      <c r="K53" s="44"/>
      <c r="L53" s="43">
        <v>30.95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7.92</v>
      </c>
      <c r="H54" s="43">
        <v>6.62</v>
      </c>
      <c r="I54" s="43">
        <v>5.92</v>
      </c>
      <c r="J54" s="43">
        <v>117</v>
      </c>
      <c r="K54" s="44"/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4.5</v>
      </c>
      <c r="H55" s="43">
        <v>6.75</v>
      </c>
      <c r="I55" s="43">
        <v>22.35</v>
      </c>
      <c r="J55" s="43">
        <v>171</v>
      </c>
      <c r="K55" s="44"/>
      <c r="L55" s="43">
        <v>11.54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0.02</v>
      </c>
      <c r="H56" s="43">
        <v>0</v>
      </c>
      <c r="I56" s="43">
        <v>18.399999999999999</v>
      </c>
      <c r="J56" s="43">
        <v>73.680000000000007</v>
      </c>
      <c r="K56" s="44"/>
      <c r="L56" s="43">
        <v>8.0399999999999991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2.25</v>
      </c>
      <c r="H57" s="43">
        <v>0.87</v>
      </c>
      <c r="I57" s="43">
        <v>15.27</v>
      </c>
      <c r="J57" s="43">
        <v>79.2</v>
      </c>
      <c r="K57" s="44"/>
      <c r="L57" s="43">
        <v>3.91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1.948</v>
      </c>
      <c r="H58" s="43">
        <v>0.33</v>
      </c>
      <c r="I58" s="43">
        <v>12.3</v>
      </c>
      <c r="J58" s="43">
        <v>61.8</v>
      </c>
      <c r="K58" s="44"/>
      <c r="L58" s="43">
        <v>2.72</v>
      </c>
    </row>
    <row r="59" spans="1:12" ht="15" x14ac:dyDescent="0.25">
      <c r="A59" s="23"/>
      <c r="B59" s="15"/>
      <c r="C59" s="11"/>
      <c r="D59" s="6"/>
      <c r="E59" s="42" t="s">
        <v>57</v>
      </c>
      <c r="F59" s="43">
        <v>50</v>
      </c>
      <c r="G59" s="43">
        <v>5.5</v>
      </c>
      <c r="H59" s="43">
        <v>15.3</v>
      </c>
      <c r="I59" s="43">
        <v>70.2</v>
      </c>
      <c r="J59" s="43">
        <v>140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32.308</v>
      </c>
      <c r="H61" s="19">
        <f t="shared" ref="H61" si="23">SUM(H52:H60)</f>
        <v>32.379999999999995</v>
      </c>
      <c r="I61" s="19">
        <f t="shared" ref="I61" si="24">SUM(I52:I60)</f>
        <v>161.09</v>
      </c>
      <c r="J61" s="19">
        <f t="shared" ref="J61:L61" si="25">SUM(J52:J60)</f>
        <v>793.68000000000006</v>
      </c>
      <c r="K61" s="25"/>
      <c r="L61" s="19">
        <f t="shared" si="25"/>
        <v>95.16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790</v>
      </c>
      <c r="G62" s="32">
        <f t="shared" ref="G62" si="26">G51+G61</f>
        <v>32.308</v>
      </c>
      <c r="H62" s="32">
        <f t="shared" ref="H62" si="27">H51+H61</f>
        <v>32.379999999999995</v>
      </c>
      <c r="I62" s="32">
        <f t="shared" ref="I62" si="28">I51+I61</f>
        <v>161.09</v>
      </c>
      <c r="J62" s="32">
        <f t="shared" ref="J62:L62" si="29">J51+J61</f>
        <v>793.68000000000006</v>
      </c>
      <c r="K62" s="32"/>
      <c r="L62" s="32">
        <f t="shared" si="29"/>
        <v>95.16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8.8000000000000007</v>
      </c>
      <c r="H72" s="43">
        <v>9.56</v>
      </c>
      <c r="I72" s="43">
        <v>24.47</v>
      </c>
      <c r="J72" s="43">
        <v>211.12</v>
      </c>
      <c r="K72" s="44"/>
      <c r="L72" s="43">
        <v>22.5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110</v>
      </c>
      <c r="G73" s="43">
        <v>13.66</v>
      </c>
      <c r="H73" s="43">
        <v>9.0399999999999991</v>
      </c>
      <c r="I73" s="43">
        <v>9.92</v>
      </c>
      <c r="J73" s="43">
        <v>181.33</v>
      </c>
      <c r="K73" s="44"/>
      <c r="L73" s="43">
        <v>57.4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4.2</v>
      </c>
      <c r="H75" s="43">
        <v>4.5999999999999996</v>
      </c>
      <c r="I75" s="43">
        <v>26.5</v>
      </c>
      <c r="J75" s="43">
        <v>159</v>
      </c>
      <c r="K75" s="44"/>
      <c r="L75" s="43">
        <v>10.68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2.25</v>
      </c>
      <c r="H76" s="43">
        <v>0.87</v>
      </c>
      <c r="I76" s="43">
        <v>15.27</v>
      </c>
      <c r="J76" s="43">
        <v>79.2</v>
      </c>
      <c r="K76" s="44"/>
      <c r="L76" s="43">
        <v>3.91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1.948</v>
      </c>
      <c r="H77" s="43">
        <v>0.33</v>
      </c>
      <c r="I77" s="43">
        <v>12.3</v>
      </c>
      <c r="J77" s="43">
        <v>61.8</v>
      </c>
      <c r="K77" s="44"/>
      <c r="L77" s="43">
        <v>2.72</v>
      </c>
    </row>
    <row r="78" spans="1:12" ht="15" x14ac:dyDescent="0.25">
      <c r="A78" s="23"/>
      <c r="B78" s="15"/>
      <c r="C78" s="11"/>
      <c r="D78" s="6"/>
      <c r="E78" s="42" t="s">
        <v>48</v>
      </c>
      <c r="F78" s="43">
        <v>100</v>
      </c>
      <c r="G78" s="43">
        <v>1.5</v>
      </c>
      <c r="H78" s="43">
        <v>0</v>
      </c>
      <c r="I78" s="43">
        <v>21</v>
      </c>
      <c r="J78" s="43">
        <v>96</v>
      </c>
      <c r="K78" s="44"/>
      <c r="L78" s="43">
        <v>20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32.358000000000004</v>
      </c>
      <c r="H80" s="19">
        <f t="shared" ref="H80" si="35">SUM(H71:H79)</f>
        <v>24.400000000000002</v>
      </c>
      <c r="I80" s="19">
        <f t="shared" ref="I80" si="36">SUM(I71:I79)</f>
        <v>109.46</v>
      </c>
      <c r="J80" s="19">
        <f t="shared" ref="J80:L80" si="37">SUM(J71:J79)</f>
        <v>788.45</v>
      </c>
      <c r="K80" s="25"/>
      <c r="L80" s="19">
        <f t="shared" si="37"/>
        <v>117.21000000000001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720</v>
      </c>
      <c r="G81" s="32">
        <f t="shared" ref="G81" si="38">G70+G80</f>
        <v>32.358000000000004</v>
      </c>
      <c r="H81" s="32">
        <f t="shared" ref="H81" si="39">H70+H80</f>
        <v>24.400000000000002</v>
      </c>
      <c r="I81" s="32">
        <f t="shared" ref="I81" si="40">I70+I80</f>
        <v>109.46</v>
      </c>
      <c r="J81" s="32">
        <f t="shared" ref="J81:L81" si="41">J70+J80</f>
        <v>788.45</v>
      </c>
      <c r="K81" s="32"/>
      <c r="L81" s="32">
        <f t="shared" si="41"/>
        <v>117.21000000000001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7.36</v>
      </c>
      <c r="H91" s="43">
        <v>9.51</v>
      </c>
      <c r="I91" s="43">
        <v>17.62</v>
      </c>
      <c r="J91" s="43">
        <v>182.26</v>
      </c>
      <c r="K91" s="44"/>
      <c r="L91" s="43">
        <v>14.85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150</v>
      </c>
      <c r="G92" s="43">
        <v>5.25</v>
      </c>
      <c r="H92" s="43">
        <v>6.15</v>
      </c>
      <c r="I92" s="43">
        <v>35.25</v>
      </c>
      <c r="J92" s="43">
        <v>220.5</v>
      </c>
      <c r="K92" s="44"/>
      <c r="L92" s="43">
        <v>33.75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>
        <v>4.6500000000000004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2.25</v>
      </c>
      <c r="H95" s="43">
        <v>0.87</v>
      </c>
      <c r="I95" s="43">
        <v>15.27</v>
      </c>
      <c r="J95" s="43">
        <v>79.2</v>
      </c>
      <c r="K95" s="44"/>
      <c r="L95" s="43">
        <v>3.91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1.948</v>
      </c>
      <c r="H96" s="43">
        <v>0.33</v>
      </c>
      <c r="I96" s="43">
        <v>12.3</v>
      </c>
      <c r="J96" s="43">
        <v>61.8</v>
      </c>
      <c r="K96" s="44"/>
      <c r="L96" s="43">
        <v>2.72</v>
      </c>
    </row>
    <row r="97" spans="1:12" ht="15" x14ac:dyDescent="0.25">
      <c r="A97" s="23"/>
      <c r="B97" s="15"/>
      <c r="C97" s="11"/>
      <c r="D97" s="6"/>
      <c r="E97" s="42" t="s">
        <v>64</v>
      </c>
      <c r="F97" s="43">
        <v>125</v>
      </c>
      <c r="G97" s="43">
        <v>3.4</v>
      </c>
      <c r="H97" s="43">
        <v>2.9</v>
      </c>
      <c r="I97" s="43">
        <v>13.9</v>
      </c>
      <c r="J97" s="43">
        <v>104.5</v>
      </c>
      <c r="K97" s="44"/>
      <c r="L97" s="43">
        <v>27.71</v>
      </c>
    </row>
    <row r="98" spans="1:12" ht="15" x14ac:dyDescent="0.25">
      <c r="A98" s="23"/>
      <c r="B98" s="15"/>
      <c r="C98" s="11"/>
      <c r="D98" s="6"/>
      <c r="E98" s="42" t="s">
        <v>57</v>
      </c>
      <c r="F98" s="43">
        <v>50</v>
      </c>
      <c r="G98" s="43">
        <v>5.5</v>
      </c>
      <c r="H98" s="43">
        <v>15.3</v>
      </c>
      <c r="I98" s="43">
        <v>70.2</v>
      </c>
      <c r="J98" s="43">
        <v>140</v>
      </c>
      <c r="K98" s="44"/>
      <c r="L98" s="43">
        <v>20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25.907999999999998</v>
      </c>
      <c r="H99" s="19">
        <f t="shared" ref="H99" si="47">SUM(H90:H98)</f>
        <v>35.06</v>
      </c>
      <c r="I99" s="19">
        <f t="shared" ref="I99" si="48">SUM(I90:I98)</f>
        <v>179.54000000000002</v>
      </c>
      <c r="J99" s="19">
        <f t="shared" ref="J99:L99" si="49">SUM(J90:J98)</f>
        <v>846.26</v>
      </c>
      <c r="K99" s="25"/>
      <c r="L99" s="19">
        <f t="shared" si="49"/>
        <v>107.59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835</v>
      </c>
      <c r="G100" s="32">
        <f t="shared" ref="G100" si="50">G89+G99</f>
        <v>25.907999999999998</v>
      </c>
      <c r="H100" s="32">
        <f t="shared" ref="H100" si="51">H89+H99</f>
        <v>35.06</v>
      </c>
      <c r="I100" s="32">
        <f t="shared" ref="I100" si="52">I89+I99</f>
        <v>179.54000000000002</v>
      </c>
      <c r="J100" s="32">
        <f t="shared" ref="J100:L100" si="53">J89+J99</f>
        <v>846.26</v>
      </c>
      <c r="K100" s="32"/>
      <c r="L100" s="32">
        <f t="shared" si="53"/>
        <v>107.59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13.8</v>
      </c>
      <c r="H110" s="43">
        <v>9.9499999999999993</v>
      </c>
      <c r="I110" s="43">
        <v>33.78</v>
      </c>
      <c r="J110" s="43">
        <v>272.7</v>
      </c>
      <c r="K110" s="44"/>
      <c r="L110" s="43">
        <v>21.45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80</v>
      </c>
      <c r="G111" s="43">
        <v>10.88</v>
      </c>
      <c r="H111" s="43">
        <v>36.56</v>
      </c>
      <c r="I111" s="43">
        <v>0</v>
      </c>
      <c r="J111" s="43">
        <v>272.8</v>
      </c>
      <c r="K111" s="44"/>
      <c r="L111" s="43">
        <v>56.89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155</v>
      </c>
      <c r="G112" s="43">
        <v>5.51</v>
      </c>
      <c r="H112" s="43">
        <v>7.15</v>
      </c>
      <c r="I112" s="43">
        <v>33.81</v>
      </c>
      <c r="J112" s="43">
        <v>222</v>
      </c>
      <c r="K112" s="44"/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>
        <v>4.6500000000000004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2.25</v>
      </c>
      <c r="H114" s="43">
        <v>0.87</v>
      </c>
      <c r="I114" s="43">
        <v>15.27</v>
      </c>
      <c r="J114" s="43">
        <v>79.2</v>
      </c>
      <c r="K114" s="44"/>
      <c r="L114" s="43">
        <v>3.91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1.948</v>
      </c>
      <c r="H115" s="43">
        <v>0.33</v>
      </c>
      <c r="I115" s="43">
        <v>12.3</v>
      </c>
      <c r="J115" s="43">
        <v>61.8</v>
      </c>
      <c r="K115" s="44"/>
      <c r="L115" s="43">
        <v>2.72</v>
      </c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>
        <v>1.5</v>
      </c>
      <c r="H116" s="43">
        <v>0</v>
      </c>
      <c r="I116" s="43">
        <v>21</v>
      </c>
      <c r="J116" s="43">
        <v>96</v>
      </c>
      <c r="K116" s="44"/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36.088000000000001</v>
      </c>
      <c r="H118" s="19">
        <f t="shared" si="56"/>
        <v>54.86</v>
      </c>
      <c r="I118" s="19">
        <f t="shared" si="56"/>
        <v>131.16</v>
      </c>
      <c r="J118" s="19">
        <f t="shared" si="56"/>
        <v>1062.5</v>
      </c>
      <c r="K118" s="25"/>
      <c r="L118" s="19">
        <f t="shared" ref="L118" si="57">SUM(L109:L117)</f>
        <v>117.12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845</v>
      </c>
      <c r="G119" s="32">
        <f t="shared" ref="G119" si="58">G108+G118</f>
        <v>36.088000000000001</v>
      </c>
      <c r="H119" s="32">
        <f t="shared" ref="H119" si="59">H108+H118</f>
        <v>54.86</v>
      </c>
      <c r="I119" s="32">
        <f t="shared" ref="I119" si="60">I108+I118</f>
        <v>131.16</v>
      </c>
      <c r="J119" s="32">
        <f t="shared" ref="J119:L119" si="61">J108+J118</f>
        <v>1062.5</v>
      </c>
      <c r="K119" s="32"/>
      <c r="L119" s="32">
        <f t="shared" si="61"/>
        <v>117.12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8.4</v>
      </c>
      <c r="H129" s="43">
        <v>9.6199999999999992</v>
      </c>
      <c r="I129" s="43">
        <v>25.11</v>
      </c>
      <c r="J129" s="43">
        <v>215.96</v>
      </c>
      <c r="K129" s="44"/>
      <c r="L129" s="43">
        <v>24.1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80</v>
      </c>
      <c r="G130" s="43">
        <v>13.62</v>
      </c>
      <c r="H130" s="43">
        <v>7.45</v>
      </c>
      <c r="I130" s="43">
        <v>9.73</v>
      </c>
      <c r="J130" s="43">
        <v>100</v>
      </c>
      <c r="K130" s="44"/>
      <c r="L130" s="43">
        <v>32.35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4.5</v>
      </c>
      <c r="H131" s="43">
        <v>6.75</v>
      </c>
      <c r="I131" s="43">
        <v>22.35</v>
      </c>
      <c r="J131" s="43">
        <v>171</v>
      </c>
      <c r="K131" s="44"/>
      <c r="L131" s="43">
        <v>11.54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>
        <v>13.35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2.25</v>
      </c>
      <c r="H133" s="43">
        <v>0.87</v>
      </c>
      <c r="I133" s="43">
        <v>15.27</v>
      </c>
      <c r="J133" s="43">
        <v>79.2</v>
      </c>
      <c r="K133" s="44"/>
      <c r="L133" s="43">
        <v>3.91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1.948</v>
      </c>
      <c r="H134" s="43">
        <v>0.33</v>
      </c>
      <c r="I134" s="43">
        <v>12.3</v>
      </c>
      <c r="J134" s="43">
        <v>61.8</v>
      </c>
      <c r="K134" s="44"/>
      <c r="L134" s="43">
        <v>2.72</v>
      </c>
    </row>
    <row r="135" spans="1:12" ht="15" x14ac:dyDescent="0.25">
      <c r="A135" s="14"/>
      <c r="B135" s="15"/>
      <c r="C135" s="11"/>
      <c r="D135" s="6"/>
      <c r="E135" s="42" t="s">
        <v>64</v>
      </c>
      <c r="F135" s="43">
        <v>125</v>
      </c>
      <c r="G135" s="43">
        <v>3.4</v>
      </c>
      <c r="H135" s="43">
        <v>2.9</v>
      </c>
      <c r="I135" s="43">
        <v>13.9</v>
      </c>
      <c r="J135" s="43">
        <v>104.5</v>
      </c>
      <c r="K135" s="44"/>
      <c r="L135" s="43">
        <v>27.71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34.718000000000004</v>
      </c>
      <c r="H137" s="19">
        <f t="shared" si="64"/>
        <v>27.919999999999998</v>
      </c>
      <c r="I137" s="19">
        <f t="shared" si="64"/>
        <v>130.06</v>
      </c>
      <c r="J137" s="19">
        <f t="shared" si="64"/>
        <v>856.46</v>
      </c>
      <c r="K137" s="25"/>
      <c r="L137" s="19">
        <f t="shared" ref="L137" si="65">SUM(L128:L136)</f>
        <v>115.68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865</v>
      </c>
      <c r="G138" s="32">
        <f t="shared" ref="G138" si="66">G127+G137</f>
        <v>34.718000000000004</v>
      </c>
      <c r="H138" s="32">
        <f t="shared" ref="H138" si="67">H127+H137</f>
        <v>27.919999999999998</v>
      </c>
      <c r="I138" s="32">
        <f t="shared" ref="I138" si="68">I127+I137</f>
        <v>130.06</v>
      </c>
      <c r="J138" s="32">
        <f t="shared" ref="J138:L138" si="69">J127+J137</f>
        <v>856.46</v>
      </c>
      <c r="K138" s="32"/>
      <c r="L138" s="32">
        <f t="shared" si="69"/>
        <v>115.68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8.06</v>
      </c>
      <c r="H148" s="43">
        <v>9.57</v>
      </c>
      <c r="I148" s="43">
        <v>24.99</v>
      </c>
      <c r="J148" s="43">
        <v>214.56</v>
      </c>
      <c r="K148" s="44"/>
      <c r="L148" s="43">
        <v>19.899999999999999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80</v>
      </c>
      <c r="G149" s="43">
        <v>10.88</v>
      </c>
      <c r="H149" s="43">
        <v>36.56</v>
      </c>
      <c r="I149" s="43">
        <v>0</v>
      </c>
      <c r="J149" s="43">
        <v>272.8</v>
      </c>
      <c r="K149" s="44"/>
      <c r="L149" s="43">
        <v>56.89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155</v>
      </c>
      <c r="G150" s="43">
        <v>5.51</v>
      </c>
      <c r="H150" s="43">
        <v>7.15</v>
      </c>
      <c r="I150" s="43">
        <v>33.81</v>
      </c>
      <c r="J150" s="43">
        <v>222</v>
      </c>
      <c r="K150" s="44"/>
      <c r="L150" s="43">
        <v>7.5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>
        <v>4.6500000000000004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2.25</v>
      </c>
      <c r="H152" s="43">
        <v>0.87</v>
      </c>
      <c r="I152" s="43">
        <v>15.27</v>
      </c>
      <c r="J152" s="43">
        <v>79.2</v>
      </c>
      <c r="K152" s="44"/>
      <c r="L152" s="43">
        <v>3.91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1.948</v>
      </c>
      <c r="H153" s="43">
        <v>0.33</v>
      </c>
      <c r="I153" s="43">
        <v>12.3</v>
      </c>
      <c r="J153" s="43">
        <v>61.8</v>
      </c>
      <c r="K153" s="44"/>
      <c r="L153" s="43">
        <v>2.72</v>
      </c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50</v>
      </c>
      <c r="G154" s="43">
        <v>5.5</v>
      </c>
      <c r="H154" s="43">
        <v>15.3</v>
      </c>
      <c r="I154" s="43">
        <v>70.2</v>
      </c>
      <c r="J154" s="43">
        <v>140</v>
      </c>
      <c r="K154" s="44"/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34.347999999999999</v>
      </c>
      <c r="H156" s="19">
        <f t="shared" si="72"/>
        <v>69.78</v>
      </c>
      <c r="I156" s="19">
        <f t="shared" si="72"/>
        <v>171.57</v>
      </c>
      <c r="J156" s="19">
        <f t="shared" si="72"/>
        <v>1048.3600000000001</v>
      </c>
      <c r="K156" s="25"/>
      <c r="L156" s="19">
        <f t="shared" ref="L156" si="73">SUM(L147:L155)</f>
        <v>115.57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795</v>
      </c>
      <c r="G157" s="32">
        <f t="shared" ref="G157" si="74">G146+G156</f>
        <v>34.347999999999999</v>
      </c>
      <c r="H157" s="32">
        <f t="shared" ref="H157" si="75">H146+H156</f>
        <v>69.78</v>
      </c>
      <c r="I157" s="32">
        <f t="shared" ref="I157" si="76">I146+I156</f>
        <v>171.57</v>
      </c>
      <c r="J157" s="32">
        <f t="shared" ref="J157:L157" si="77">J146+J156</f>
        <v>1048.3600000000001</v>
      </c>
      <c r="K157" s="32"/>
      <c r="L157" s="32">
        <f t="shared" si="77"/>
        <v>115.57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8.8000000000000007</v>
      </c>
      <c r="H167" s="43">
        <v>9.56</v>
      </c>
      <c r="I167" s="43">
        <v>24.47</v>
      </c>
      <c r="J167" s="43">
        <v>211.12</v>
      </c>
      <c r="K167" s="44"/>
      <c r="L167" s="43">
        <v>22.55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13.86</v>
      </c>
      <c r="H168" s="43">
        <v>16.5</v>
      </c>
      <c r="I168" s="43">
        <v>14.58</v>
      </c>
      <c r="J168" s="43">
        <v>264.60000000000002</v>
      </c>
      <c r="K168" s="44"/>
      <c r="L168" s="43">
        <v>32.35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4.2</v>
      </c>
      <c r="H170" s="43">
        <v>4.5999999999999996</v>
      </c>
      <c r="I170" s="43">
        <v>26.5</v>
      </c>
      <c r="J170" s="43">
        <v>159</v>
      </c>
      <c r="K170" s="44"/>
      <c r="L170" s="43">
        <v>10.68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2.25</v>
      </c>
      <c r="H171" s="43">
        <v>0.87</v>
      </c>
      <c r="I171" s="43">
        <v>15.27</v>
      </c>
      <c r="J171" s="43">
        <v>79.2</v>
      </c>
      <c r="K171" s="44"/>
      <c r="L171" s="43">
        <v>3.91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1.948</v>
      </c>
      <c r="H172" s="43">
        <v>0.33</v>
      </c>
      <c r="I172" s="43">
        <v>12.3</v>
      </c>
      <c r="J172" s="43">
        <v>61.8</v>
      </c>
      <c r="K172" s="44"/>
      <c r="L172" s="43">
        <v>2.72</v>
      </c>
    </row>
    <row r="173" spans="1:12" ht="15" x14ac:dyDescent="0.25">
      <c r="A173" s="23"/>
      <c r="B173" s="15"/>
      <c r="C173" s="11"/>
      <c r="D173" s="6"/>
      <c r="E173" s="42" t="s">
        <v>48</v>
      </c>
      <c r="F173" s="43">
        <v>100</v>
      </c>
      <c r="G173" s="43">
        <v>1.5</v>
      </c>
      <c r="H173" s="43">
        <v>0</v>
      </c>
      <c r="I173" s="43">
        <v>21</v>
      </c>
      <c r="J173" s="43">
        <v>96</v>
      </c>
      <c r="K173" s="44"/>
      <c r="L173" s="43">
        <v>20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32.558</v>
      </c>
      <c r="H175" s="19">
        <f t="shared" si="80"/>
        <v>31.860000000000003</v>
      </c>
      <c r="I175" s="19">
        <f t="shared" si="80"/>
        <v>114.11999999999999</v>
      </c>
      <c r="J175" s="19">
        <f t="shared" si="80"/>
        <v>871.72</v>
      </c>
      <c r="K175" s="25"/>
      <c r="L175" s="19">
        <f t="shared" ref="L175" si="81">SUM(L166:L174)</f>
        <v>92.210000000000008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700</v>
      </c>
      <c r="G176" s="32">
        <f t="shared" ref="G176" si="82">G165+G175</f>
        <v>32.558</v>
      </c>
      <c r="H176" s="32">
        <f t="shared" ref="H176" si="83">H165+H175</f>
        <v>31.860000000000003</v>
      </c>
      <c r="I176" s="32">
        <f t="shared" ref="I176" si="84">I165+I175</f>
        <v>114.11999999999999</v>
      </c>
      <c r="J176" s="32">
        <f t="shared" ref="J176:L176" si="85">J165+J175</f>
        <v>871.72</v>
      </c>
      <c r="K176" s="32"/>
      <c r="L176" s="32">
        <f t="shared" si="85"/>
        <v>92.210000000000008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250</v>
      </c>
      <c r="G186" s="43">
        <v>8.6199999999999992</v>
      </c>
      <c r="H186" s="43">
        <v>9.77</v>
      </c>
      <c r="I186" s="43">
        <v>24.42</v>
      </c>
      <c r="J186" s="43">
        <v>215.16</v>
      </c>
      <c r="K186" s="44"/>
      <c r="L186" s="43">
        <v>19.600000000000001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10.48</v>
      </c>
      <c r="H187" s="43">
        <v>8.59</v>
      </c>
      <c r="I187" s="43">
        <v>7.1390000000000002</v>
      </c>
      <c r="J187" s="43">
        <v>147.6</v>
      </c>
      <c r="K187" s="44"/>
      <c r="L187" s="43">
        <v>33.07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/>
      <c r="L189" s="43">
        <v>13.35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2.25</v>
      </c>
      <c r="H190" s="43">
        <v>0.87</v>
      </c>
      <c r="I190" s="43">
        <v>15.27</v>
      </c>
      <c r="J190" s="43">
        <v>79.2</v>
      </c>
      <c r="K190" s="44"/>
      <c r="L190" s="43">
        <v>3.91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1.948</v>
      </c>
      <c r="H191" s="43">
        <v>0.33</v>
      </c>
      <c r="I191" s="43">
        <v>12.3</v>
      </c>
      <c r="J191" s="43">
        <v>61.8</v>
      </c>
      <c r="K191" s="44"/>
      <c r="L191" s="43">
        <v>2.72</v>
      </c>
    </row>
    <row r="192" spans="1:12" ht="15" x14ac:dyDescent="0.25">
      <c r="A192" s="23"/>
      <c r="B192" s="15"/>
      <c r="C192" s="11"/>
      <c r="D192" s="6"/>
      <c r="E192" s="42" t="s">
        <v>64</v>
      </c>
      <c r="F192" s="43">
        <v>125</v>
      </c>
      <c r="G192" s="43">
        <v>3.4</v>
      </c>
      <c r="H192" s="43">
        <v>2.9</v>
      </c>
      <c r="I192" s="43">
        <v>13.9</v>
      </c>
      <c r="J192" s="43">
        <v>104.5</v>
      </c>
      <c r="K192" s="44"/>
      <c r="L192" s="43">
        <v>27.71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27.298000000000002</v>
      </c>
      <c r="H194" s="19">
        <f t="shared" si="88"/>
        <v>22.459999999999997</v>
      </c>
      <c r="I194" s="19">
        <f t="shared" si="88"/>
        <v>104.429</v>
      </c>
      <c r="J194" s="19">
        <f t="shared" si="88"/>
        <v>732.26</v>
      </c>
      <c r="K194" s="25"/>
      <c r="L194" s="19">
        <f t="shared" ref="L194" si="89">SUM(L185:L193)</f>
        <v>100.35999999999999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785</v>
      </c>
      <c r="G195" s="32">
        <f t="shared" ref="G195" si="90">G184+G194</f>
        <v>27.298000000000002</v>
      </c>
      <c r="H195" s="32">
        <f t="shared" ref="H195" si="91">H184+H194</f>
        <v>22.459999999999997</v>
      </c>
      <c r="I195" s="32">
        <f t="shared" ref="I195" si="92">I184+I194</f>
        <v>104.429</v>
      </c>
      <c r="J195" s="32">
        <f t="shared" ref="J195:L195" si="93">J184+J194</f>
        <v>732.26</v>
      </c>
      <c r="K195" s="32"/>
      <c r="L195" s="32">
        <f t="shared" si="93"/>
        <v>100.35999999999999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32.367000000000004</v>
      </c>
      <c r="H196" s="34">
        <f t="shared" si="94"/>
        <v>38.165000000000006</v>
      </c>
      <c r="I196" s="34">
        <f t="shared" si="94"/>
        <v>136.92189999999999</v>
      </c>
      <c r="J196" s="34">
        <f t="shared" si="94"/>
        <v>899.61500000000001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108.07300000000001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хотисиноПК</cp:lastModifiedBy>
  <dcterms:created xsi:type="dcterms:W3CDTF">2022-05-16T14:23:56Z</dcterms:created>
  <dcterms:modified xsi:type="dcterms:W3CDTF">2023-11-21T09:18:53Z</dcterms:modified>
</cp:coreProperties>
</file>